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320" windowHeight="9975"/>
  </bookViews>
  <sheets>
    <sheet name="Лист1" sheetId="1" r:id="rId1"/>
  </sheets>
  <definedNames>
    <definedName name="_xlnm.Print_Titles" localSheetId="0">Лист1!$11:$11</definedName>
  </definedNames>
  <calcPr calcId="124519"/>
</workbook>
</file>

<file path=xl/calcChain.xml><?xml version="1.0" encoding="utf-8"?>
<calcChain xmlns="http://schemas.openxmlformats.org/spreadsheetml/2006/main">
  <c r="H72" i="1"/>
  <c r="H69"/>
  <c r="H68" s="1"/>
  <c r="H45"/>
  <c r="H38" l="1"/>
  <c r="H37" s="1"/>
  <c r="H94"/>
  <c r="H93" s="1"/>
  <c r="H92" s="1"/>
  <c r="H91" s="1"/>
  <c r="H90" s="1"/>
  <c r="H89" s="1"/>
  <c r="H88" s="1"/>
  <c r="H79"/>
  <c r="H78" s="1"/>
  <c r="H77" s="1"/>
  <c r="H76" s="1"/>
  <c r="H75" s="1"/>
  <c r="H74" s="1"/>
  <c r="H86"/>
  <c r="H85" s="1"/>
  <c r="H84" s="1"/>
  <c r="H83" s="1"/>
  <c r="H82" s="1"/>
  <c r="H81" s="1"/>
  <c r="H52"/>
  <c r="H51" s="1"/>
  <c r="H44"/>
  <c r="H43" s="1"/>
  <c r="H42" s="1"/>
  <c r="H41" s="1"/>
  <c r="H40" s="1"/>
  <c r="H32"/>
  <c r="H31" s="1"/>
  <c r="H30" s="1"/>
  <c r="H29" s="1"/>
  <c r="H28" s="1"/>
  <c r="H24"/>
  <c r="H23" s="1"/>
  <c r="H22" s="1"/>
  <c r="H21" s="1"/>
  <c r="H20" s="1"/>
  <c r="H18"/>
  <c r="H17" s="1"/>
  <c r="H16" s="1"/>
  <c r="H15" s="1"/>
  <c r="H14" s="1"/>
  <c r="H70"/>
  <c r="H66"/>
  <c r="H65"/>
  <c r="H64"/>
  <c r="H63"/>
  <c r="H62"/>
  <c r="H59"/>
  <c r="H58" s="1"/>
  <c r="H61" l="1"/>
  <c r="H50"/>
  <c r="H48" s="1"/>
  <c r="H47" s="1"/>
  <c r="H36"/>
  <c r="H57"/>
  <c r="H56" s="1"/>
  <c r="H55" s="1"/>
  <c r="H54" s="1"/>
  <c r="H35" l="1"/>
  <c r="H34"/>
  <c r="H13" s="1"/>
  <c r="H12" s="1"/>
  <c r="H49"/>
</calcChain>
</file>

<file path=xl/sharedStrings.xml><?xml version="1.0" encoding="utf-8"?>
<sst xmlns="http://schemas.openxmlformats.org/spreadsheetml/2006/main" count="600" uniqueCount="110">
  <si>
    <t/>
  </si>
  <si>
    <t>Наименование</t>
  </si>
  <si>
    <t>РзПр</t>
  </si>
  <si>
    <t>Вид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</si>
  <si>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</si>
  <si>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</si>
  <si>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</si>
  <si>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</si>
  <si>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</t>
  </si>
  <si>
    <t>99</t>
  </si>
  <si>
    <t>непрограммные расходы</t>
  </si>
  <si>
    <t>0</t>
  </si>
  <si>
    <t>00</t>
  </si>
  <si>
    <t>Глава муниципального образования</t>
  </si>
  <si>
    <t>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</si>
  <si>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</si>
  <si>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</si>
  <si>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</si>
  <si>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</si>
  <si>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Аппараты органов государственной власти Республики Башкортостан</t>
  </si>
  <si>
    <t>02040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</si>
  <si>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</si>
  <si>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</si>
  <si>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</si>
  <si>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</si>
  <si>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Резервные фонды</t>
  </si>
  <si>
    <t>0111</t>
  </si>
  <si>
    <t>Резервные фонды местных администраций</t>
  </si>
  <si>
    <t>07500</t>
  </si>
  <si>
    <t>Другие общегосударственные вопросы</t>
  </si>
  <si>
    <t>0113</t>
  </si>
  <si>
    <t>Содержание и обслуживание муниципальной казны</t>
  </si>
  <si>
    <t>09040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</si>
  <si>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</si>
  <si>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</si>
  <si>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</si>
  <si>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</si>
  <si>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</si>
  <si>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51180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</si>
  <si>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</si>
  <si>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</si>
  <si>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</si>
  <si>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</si>
  <si>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19</t>
  </si>
  <si>
    <t>6</t>
  </si>
  <si>
    <t>01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</si>
  <si>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</si>
  <si>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74040</t>
  </si>
  <si>
    <t>НАЦИОНАЛЬНАЯ ЭКОНОМИКА</t>
  </si>
  <si>
    <t>0400</t>
  </si>
  <si>
    <t>Другие вопросы в области национальной экономики</t>
  </si>
  <si>
    <t>0412</t>
  </si>
  <si>
    <t>3</t>
  </si>
  <si>
    <t>Мероприятия по развитию малого и среднего предпринимательства</t>
  </si>
  <si>
    <t>43450</t>
  </si>
  <si>
    <t>ЖИЛИЩНО-КОММУНАЛЬНОЕ ХОЗЯЙСТВО</t>
  </si>
  <si>
    <t>0500</t>
  </si>
  <si>
    <t>Жилищное хозяйство</t>
  </si>
  <si>
    <t>0501</t>
  </si>
  <si>
    <t>4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</si>
  <si>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</si>
  <si>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</si>
  <si>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0503</t>
  </si>
  <si>
    <t>7</t>
  </si>
  <si>
    <t>Мероприятия по благоустройству территорий населенных пунктов</t>
  </si>
  <si>
    <t>06050</t>
  </si>
  <si>
    <t>СОЦИАЛЬНАЯ ПОЛИТИКА</t>
  </si>
  <si>
    <t>1000</t>
  </si>
  <si>
    <t>Пенсионное обеспечение</t>
  </si>
  <si>
    <t>1001</t>
  </si>
  <si>
    <t>Иные безвозмездные и безвозвратные перечисления</t>
  </si>
  <si>
    <t>74000</t>
  </si>
  <si>
    <t>Межбюджетные трансферты</t>
  </si>
  <si>
    <t>500</t>
  </si>
  <si>
    <t>ФИЗИЧЕСКАЯ КУЛЬТУРА И СПОРТ</t>
  </si>
  <si>
    <t>1100</t>
  </si>
  <si>
    <t>Физическая культура</t>
  </si>
  <si>
    <t>1101</t>
  </si>
  <si>
    <t>Подпрограмма "Физическая культура и спорт"</t>
  </si>
  <si>
    <t>9</t>
  </si>
  <si>
    <t>Мероприятия в области физической культуры и спорта</t>
  </si>
  <si>
    <t>41870</t>
  </si>
  <si>
    <t>УСЛОВНО УТВЕРЖДЕННЫЕ РАСХОДЫ</t>
  </si>
  <si>
    <t>9900</t>
  </si>
  <si>
    <t>Условно утвержденные расходы</t>
  </si>
  <si>
    <t>9999</t>
  </si>
  <si>
    <t>99999</t>
  </si>
  <si>
    <t>Иные средства</t>
  </si>
  <si>
    <t>900</t>
  </si>
  <si>
    <t>999</t>
  </si>
  <si>
    <t>ВСЕГО</t>
  </si>
  <si>
    <t>Сумма</t>
  </si>
  <si>
    <t>ЦСР</t>
  </si>
  <si>
    <t xml:space="preserve">Приложение № 5 к решению Совета  </t>
  </si>
  <si>
    <t>сельсовет муниципального района</t>
  </si>
  <si>
    <t>Буздякский район Республики Башкортостан</t>
  </si>
  <si>
    <t>Основное мероприятие "Развитие физкультуры и спорта"</t>
  </si>
  <si>
    <t>( в тыс.руб)</t>
  </si>
  <si>
    <t xml:space="preserve">№        от                                        2020г </t>
  </si>
  <si>
    <t>Подпрограмма "Обеспечение пожарной безопасности в сельских поселениях"</t>
  </si>
  <si>
    <t>Основное мероприятие "Снижение угроз пожарной безопасности сельских поселений"</t>
  </si>
  <si>
    <t>Подпрограмма "Обеспечение роста национальной экономики"</t>
  </si>
  <si>
    <t>Основное мероприятие "Обеспечение оснащенности сельских поселений документами планирования"</t>
  </si>
  <si>
    <t>Подпрограмма "Развитие жилищного хозяйства в сельских поселениях"</t>
  </si>
  <si>
    <t>Основное мероприятие "Улучшение состояния жилищного хозяйства"</t>
  </si>
  <si>
    <t>Подпрограмма "Благоустройство территорий сельских поселений"</t>
  </si>
  <si>
    <t>Основное мероприятие "Обеспечение благоустройства территорий сельских послелений"</t>
  </si>
  <si>
    <t>Муниципальная программа "Комплексное развитие сельских поселениймуниципального района Буздякский район Республики Башкортостан до 2030 года"</t>
  </si>
  <si>
    <t>Распределение бюджетных ассигнований сельского поселения Арслановский сельсовет муниципального района Буздякский район  Республики Башкортостан на 2021 год по разделам, подразделам, целевым статьям  (муниципальным программам и непрограммным направлениям деятельности), группам видов расходов классификации расходов бюджетов</t>
  </si>
  <si>
    <t>сельского поселения  Арслановский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</si>
</sst>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;[Red]0.0"/>
  </numFmts>
  <fonts count="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49" fontId="5" fillId="0" borderId="1" xfId="0" applyNumberFormat="1" applyFont="1" applyBorder="1" applyAlignment="1">
      <alignment horizontal="center" vertical="center" shrinkToFit="1"/>
    </xf>
    <xf numFmtId="0" fontId="5" fillId="0" borderId="1" xfId="0" quotePrefix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4" fillId="2" borderId="1" xfId="0" quotePrefix="1" applyFont="1" applyFill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center" shrinkToFit="1"/>
    </xf>
    <xf numFmtId="49" fontId="5" fillId="2" borderId="1" xfId="0" applyNumberFormat="1" applyFont="1" applyFill="1" applyBorder="1" applyAlignment="1">
      <alignment horizontal="left" vertical="center" shrinkToFit="1"/>
    </xf>
    <xf numFmtId="164" fontId="6" fillId="0" borderId="1" xfId="0" applyNumberFormat="1" applyFont="1" applyBorder="1" applyAlignment="1">
      <alignment horizontal="right" vertical="center" shrinkToFit="1"/>
    </xf>
    <xf numFmtId="164" fontId="4" fillId="0" borderId="1" xfId="0" applyNumberFormat="1" applyFont="1" applyBorder="1" applyAlignment="1">
      <alignment horizontal="right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164" fontId="5" fillId="0" borderId="0" xfId="0" applyNumberFormat="1" applyFont="1"/>
    <xf numFmtId="0" fontId="5" fillId="0" borderId="1" xfId="0" quotePrefix="1" applyFont="1" applyFill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right" vertical="center" shrinkToFit="1"/>
    </xf>
    <xf numFmtId="0" fontId="5" fillId="0" borderId="0" xfId="0" applyFont="1" applyFill="1"/>
    <xf numFmtId="164" fontId="7" fillId="0" borderId="0" xfId="0" applyNumberFormat="1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left" vertical="top" wrapText="1"/>
    </xf>
    <xf numFmtId="0" fontId="5" fillId="0" borderId="0" xfId="0" applyFont="1" applyBorder="1"/>
    <xf numFmtId="164" fontId="5" fillId="2" borderId="1" xfId="0" applyNumberFormat="1" applyFont="1" applyFill="1" applyBorder="1" applyAlignment="1">
      <alignment horizontal="right" vertical="center" shrinkToFit="1"/>
    </xf>
    <xf numFmtId="0" fontId="5" fillId="0" borderId="1" xfId="0" applyNumberFormat="1" applyFont="1" applyBorder="1" applyAlignment="1">
      <alignment horizontal="right" vertical="center" shrinkToFit="1"/>
    </xf>
    <xf numFmtId="0" fontId="5" fillId="2" borderId="1" xfId="0" applyNumberFormat="1" applyFont="1" applyFill="1" applyBorder="1" applyAlignment="1">
      <alignment horizontal="right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0" fontId="5" fillId="0" borderId="2" xfId="0" quotePrefix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0" fontId="5" fillId="0" borderId="4" xfId="0" quotePrefix="1" applyFont="1" applyBorder="1" applyAlignment="1">
      <alignment horizontal="left" vertical="top" wrapText="1"/>
    </xf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49" fontId="2" fillId="0" borderId="0" xfId="0" applyNumberFormat="1" applyFont="1" applyAlignment="1"/>
    <xf numFmtId="49" fontId="5" fillId="0" borderId="1" xfId="0" quotePrefix="1" applyNumberFormat="1" applyFont="1" applyBorder="1" applyAlignment="1">
      <alignment horizontal="left" vertical="center" shrinkToFit="1"/>
    </xf>
    <xf numFmtId="49" fontId="5" fillId="0" borderId="3" xfId="0" quotePrefix="1" applyNumberFormat="1" applyFont="1" applyBorder="1" applyAlignment="1">
      <alignment horizontal="left" vertical="top" wrapText="1"/>
    </xf>
    <xf numFmtId="49" fontId="5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topLeftCell="A76" zoomScale="120" zoomScaleNormal="120" workbookViewId="0">
      <selection activeCell="H72" sqref="H72"/>
    </sheetView>
  </sheetViews>
  <sheetFormatPr defaultRowHeight="12"/>
  <cols>
    <col min="1" max="1" width="56.28515625" style="2" customWidth="1"/>
    <col min="2" max="2" width="4.85546875" style="2" bestFit="1" customWidth="1"/>
    <col min="3" max="3" width="4" style="2" bestFit="1" customWidth="1"/>
    <col min="4" max="4" width="1.85546875" style="2" bestFit="1" customWidth="1"/>
    <col min="5" max="5" width="2.7109375" style="2" bestFit="1" customWidth="1"/>
    <col min="6" max="6" width="5.5703125" style="37" bestFit="1" customWidth="1"/>
    <col min="7" max="7" width="4" style="15" bestFit="1" customWidth="1"/>
    <col min="8" max="8" width="11" style="2" customWidth="1"/>
    <col min="9" max="9" width="5.5703125" style="2" customWidth="1"/>
    <col min="10" max="10" width="14.28515625" style="2" customWidth="1"/>
    <col min="11" max="11" width="7.5703125" style="2" customWidth="1"/>
    <col min="12" max="16384" width="9.140625" style="2"/>
  </cols>
  <sheetData>
    <row r="1" spans="1:11" ht="12.75">
      <c r="A1" s="28"/>
      <c r="B1" s="33" t="s">
        <v>93</v>
      </c>
      <c r="C1" s="33"/>
      <c r="D1" s="33"/>
      <c r="E1" s="33"/>
      <c r="F1" s="34"/>
      <c r="G1" s="33"/>
      <c r="H1" s="33"/>
    </row>
    <row r="2" spans="1:11" ht="12.75">
      <c r="A2" s="28"/>
      <c r="B2" s="33" t="s">
        <v>109</v>
      </c>
      <c r="C2" s="33"/>
      <c r="D2" s="33"/>
      <c r="E2" s="33"/>
      <c r="F2" s="34"/>
      <c r="G2" s="33"/>
      <c r="H2" s="33"/>
      <c r="I2" s="33"/>
    </row>
    <row r="3" spans="1:11" ht="12.75">
      <c r="A3" s="28"/>
      <c r="B3" s="29" t="s">
        <v>94</v>
      </c>
      <c r="C3" s="34"/>
      <c r="D3" s="34"/>
      <c r="E3" s="34"/>
      <c r="F3" s="34"/>
      <c r="G3" s="34"/>
      <c r="H3" s="34"/>
      <c r="I3" s="34"/>
    </row>
    <row r="4" spans="1:11" ht="12.75">
      <c r="A4" s="28"/>
      <c r="B4" s="33" t="s">
        <v>95</v>
      </c>
      <c r="C4" s="33"/>
      <c r="D4" s="33"/>
      <c r="E4" s="33"/>
      <c r="F4" s="34"/>
      <c r="G4" s="33"/>
      <c r="H4" s="33"/>
    </row>
    <row r="5" spans="1:11" ht="12.75">
      <c r="A5" s="28"/>
      <c r="B5" s="33" t="s">
        <v>98</v>
      </c>
      <c r="C5" s="33"/>
      <c r="D5" s="33"/>
      <c r="E5" s="33"/>
      <c r="F5" s="34"/>
      <c r="G5" s="33"/>
      <c r="H5" s="33"/>
    </row>
    <row r="6" spans="1:11" ht="12.75">
      <c r="A6" s="28"/>
      <c r="B6" s="32"/>
      <c r="C6" s="30"/>
      <c r="D6" s="31"/>
      <c r="E6" s="32"/>
    </row>
    <row r="7" spans="1:11" ht="12.75">
      <c r="A7" s="28"/>
      <c r="B7" s="32"/>
      <c r="C7" s="30"/>
      <c r="D7" s="32"/>
      <c r="E7" s="32"/>
    </row>
    <row r="8" spans="1:11" ht="95.25" customHeight="1">
      <c r="A8" s="41" t="s">
        <v>108</v>
      </c>
      <c r="B8" s="41"/>
      <c r="C8" s="41"/>
      <c r="D8" s="41"/>
      <c r="E8" s="41"/>
      <c r="F8" s="41"/>
      <c r="G8" s="41"/>
      <c r="H8" s="41"/>
    </row>
    <row r="9" spans="1:11">
      <c r="H9" s="2" t="s">
        <v>97</v>
      </c>
    </row>
    <row r="11" spans="1:11" ht="24" customHeight="1">
      <c r="A11" s="1" t="s">
        <v>1</v>
      </c>
      <c r="B11" s="1" t="s">
        <v>2</v>
      </c>
      <c r="C11" s="38" t="s">
        <v>92</v>
      </c>
      <c r="D11" s="39"/>
      <c r="E11" s="39"/>
      <c r="F11" s="40"/>
      <c r="G11" s="17" t="s">
        <v>3</v>
      </c>
      <c r="H11" s="1" t="s">
        <v>91</v>
      </c>
      <c r="I11" s="15"/>
    </row>
    <row r="12" spans="1:11" ht="15">
      <c r="A12" s="8" t="s">
        <v>90</v>
      </c>
      <c r="B12" s="3" t="s">
        <v>0</v>
      </c>
      <c r="C12" s="23" t="s">
        <v>0</v>
      </c>
      <c r="D12" s="26" t="s">
        <v>0</v>
      </c>
      <c r="E12" s="26" t="s">
        <v>0</v>
      </c>
      <c r="F12" s="25" t="s">
        <v>0</v>
      </c>
      <c r="G12" s="11" t="s">
        <v>0</v>
      </c>
      <c r="H12" s="9">
        <f>SUM(H13+H40+H47+H54+H61+H74+H81+H88)</f>
        <v>3340.3</v>
      </c>
      <c r="I12" s="15"/>
      <c r="K12" s="12"/>
    </row>
    <row r="13" spans="1:11">
      <c r="A13" s="6" t="s">
        <v>4</v>
      </c>
      <c r="B13" s="4" t="s">
        <v>5</v>
      </c>
      <c r="C13" s="23" t="s">
        <v>0</v>
      </c>
      <c r="D13" s="26" t="s">
        <v>0</v>
      </c>
      <c r="E13" s="26" t="s">
        <v>0</v>
      </c>
      <c r="F13" s="25" t="s">
        <v>0</v>
      </c>
      <c r="G13" s="11" t="s">
        <v>0</v>
      </c>
      <c r="H13" s="7">
        <f>H14+H20+H28+H34</f>
        <v>2333.5</v>
      </c>
      <c r="I13" s="15"/>
      <c r="K13" s="12"/>
    </row>
    <row r="14" spans="1:11" ht="24">
      <c r="A14" s="18" t="s">
        <v>6</v>
      </c>
      <c r="B14" s="4" t="s">
        <v>7</v>
      </c>
      <c r="C14" s="23" t="s">
        <v>0</v>
      </c>
      <c r="D14" s="26" t="s">
        <v>0</v>
      </c>
      <c r="E14" s="26" t="s">
        <v>0</v>
      </c>
      <c r="F14" s="25" t="s">
        <v>0</v>
      </c>
      <c r="G14" s="11" t="s">
        <v>0</v>
      </c>
      <c r="H14" s="7">
        <f>H15</f>
        <v>782.6</v>
      </c>
      <c r="I14" s="15"/>
      <c r="K14" s="12"/>
    </row>
    <row r="15" spans="1:11">
      <c r="A15" s="13" t="s">
        <v>8</v>
      </c>
      <c r="B15" s="4" t="s">
        <v>7</v>
      </c>
      <c r="C15" s="24" t="s">
        <v>9</v>
      </c>
      <c r="D15" s="26" t="s">
        <v>0</v>
      </c>
      <c r="E15" s="26" t="s">
        <v>0</v>
      </c>
      <c r="F15" s="25" t="s">
        <v>0</v>
      </c>
      <c r="G15" s="11" t="s">
        <v>0</v>
      </c>
      <c r="H15" s="7">
        <f>H16</f>
        <v>782.6</v>
      </c>
      <c r="K15" s="12"/>
    </row>
    <row r="16" spans="1:11">
      <c r="A16" s="13" t="s">
        <v>10</v>
      </c>
      <c r="B16" s="4" t="s">
        <v>7</v>
      </c>
      <c r="C16" s="24" t="s">
        <v>9</v>
      </c>
      <c r="D16" s="27" t="s">
        <v>11</v>
      </c>
      <c r="E16" s="26" t="s">
        <v>0</v>
      </c>
      <c r="F16" s="25" t="s">
        <v>0</v>
      </c>
      <c r="G16" s="11" t="s">
        <v>0</v>
      </c>
      <c r="H16" s="7">
        <f>H17</f>
        <v>782.6</v>
      </c>
      <c r="K16" s="12"/>
    </row>
    <row r="17" spans="1:14">
      <c r="A17" s="13" t="s">
        <v>10</v>
      </c>
      <c r="B17" s="4" t="s">
        <v>7</v>
      </c>
      <c r="C17" s="24" t="s">
        <v>9</v>
      </c>
      <c r="D17" s="27" t="s">
        <v>11</v>
      </c>
      <c r="E17" s="27" t="s">
        <v>12</v>
      </c>
      <c r="F17" s="25" t="s">
        <v>0</v>
      </c>
      <c r="G17" s="11" t="s">
        <v>0</v>
      </c>
      <c r="H17" s="7">
        <f>H18</f>
        <v>782.6</v>
      </c>
      <c r="K17" s="12"/>
    </row>
    <row r="18" spans="1:14">
      <c r="A18" s="13" t="s">
        <v>13</v>
      </c>
      <c r="B18" s="4" t="s">
        <v>7</v>
      </c>
      <c r="C18" s="24" t="s">
        <v>9</v>
      </c>
      <c r="D18" s="27" t="s">
        <v>11</v>
      </c>
      <c r="E18" s="27" t="s">
        <v>12</v>
      </c>
      <c r="F18" s="36" t="s">
        <v>14</v>
      </c>
      <c r="G18" s="11" t="s">
        <v>0</v>
      </c>
      <c r="H18" s="7">
        <f>H19</f>
        <v>782.6</v>
      </c>
      <c r="K18" s="12"/>
    </row>
    <row r="19" spans="1:14" ht="48">
      <c r="A19" s="13" t="s">
        <v>15</v>
      </c>
      <c r="B19" s="4" t="s">
        <v>7</v>
      </c>
      <c r="C19" s="24" t="s">
        <v>9</v>
      </c>
      <c r="D19" s="27" t="s">
        <v>11</v>
      </c>
      <c r="E19" s="27" t="s">
        <v>12</v>
      </c>
      <c r="F19" s="36" t="s">
        <v>14</v>
      </c>
      <c r="G19" s="13" t="s">
        <v>16</v>
      </c>
      <c r="H19" s="20">
        <v>782.6</v>
      </c>
      <c r="K19" s="12"/>
    </row>
    <row r="20" spans="1:14" ht="36">
      <c r="A20" s="18" t="s">
        <v>17</v>
      </c>
      <c r="B20" s="4" t="s">
        <v>18</v>
      </c>
      <c r="C20" s="23" t="s">
        <v>0</v>
      </c>
      <c r="D20" s="26" t="s">
        <v>0</v>
      </c>
      <c r="E20" s="26" t="s">
        <v>0</v>
      </c>
      <c r="F20" s="25" t="s">
        <v>0</v>
      </c>
      <c r="G20" s="11" t="s">
        <v>0</v>
      </c>
      <c r="H20" s="7">
        <f>H21</f>
        <v>1546.8999999999999</v>
      </c>
      <c r="K20" s="12"/>
    </row>
    <row r="21" spans="1:14">
      <c r="A21" s="4" t="s">
        <v>8</v>
      </c>
      <c r="B21" s="4" t="s">
        <v>18</v>
      </c>
      <c r="C21" s="24" t="s">
        <v>9</v>
      </c>
      <c r="D21" s="26" t="s">
        <v>0</v>
      </c>
      <c r="E21" s="26" t="s">
        <v>0</v>
      </c>
      <c r="F21" s="25" t="s">
        <v>0</v>
      </c>
      <c r="G21" s="11" t="s">
        <v>0</v>
      </c>
      <c r="H21" s="7">
        <f>H22</f>
        <v>1546.8999999999999</v>
      </c>
      <c r="K21" s="12"/>
    </row>
    <row r="22" spans="1:14">
      <c r="A22" s="4" t="s">
        <v>10</v>
      </c>
      <c r="B22" s="4" t="s">
        <v>18</v>
      </c>
      <c r="C22" s="24" t="s">
        <v>9</v>
      </c>
      <c r="D22" s="27" t="s">
        <v>11</v>
      </c>
      <c r="E22" s="26" t="s">
        <v>0</v>
      </c>
      <c r="F22" s="25" t="s">
        <v>0</v>
      </c>
      <c r="G22" s="11" t="s">
        <v>0</v>
      </c>
      <c r="H22" s="7">
        <f>H23</f>
        <v>1546.8999999999999</v>
      </c>
      <c r="K22" s="12"/>
    </row>
    <row r="23" spans="1:14">
      <c r="A23" s="4" t="s">
        <v>10</v>
      </c>
      <c r="B23" s="4" t="s">
        <v>18</v>
      </c>
      <c r="C23" s="24" t="s">
        <v>9</v>
      </c>
      <c r="D23" s="27" t="s">
        <v>11</v>
      </c>
      <c r="E23" s="27" t="s">
        <v>12</v>
      </c>
      <c r="F23" s="25" t="s">
        <v>0</v>
      </c>
      <c r="G23" s="11" t="s">
        <v>0</v>
      </c>
      <c r="H23" s="7">
        <f>H24</f>
        <v>1546.8999999999999</v>
      </c>
      <c r="K23" s="12"/>
    </row>
    <row r="24" spans="1:14">
      <c r="A24" s="4" t="s">
        <v>19</v>
      </c>
      <c r="B24" s="4" t="s">
        <v>18</v>
      </c>
      <c r="C24" s="24" t="s">
        <v>9</v>
      </c>
      <c r="D24" s="27" t="s">
        <v>11</v>
      </c>
      <c r="E24" s="27" t="s">
        <v>12</v>
      </c>
      <c r="F24" s="36" t="s">
        <v>20</v>
      </c>
      <c r="G24" s="11" t="s">
        <v>0</v>
      </c>
      <c r="H24" s="7">
        <f>H25+H26+H27</f>
        <v>1546.8999999999999</v>
      </c>
      <c r="K24" s="12"/>
    </row>
    <row r="25" spans="1:14" ht="48">
      <c r="A25" s="4" t="s">
        <v>15</v>
      </c>
      <c r="B25" s="4" t="s">
        <v>18</v>
      </c>
      <c r="C25" s="24" t="s">
        <v>9</v>
      </c>
      <c r="D25" s="27" t="s">
        <v>11</v>
      </c>
      <c r="E25" s="27" t="s">
        <v>12</v>
      </c>
      <c r="F25" s="36" t="s">
        <v>20</v>
      </c>
      <c r="G25" s="13" t="s">
        <v>16</v>
      </c>
      <c r="H25" s="20">
        <v>1042.0999999999999</v>
      </c>
      <c r="K25" s="12"/>
      <c r="M25" s="19"/>
      <c r="N25" s="19"/>
    </row>
    <row r="26" spans="1:14" ht="24">
      <c r="A26" s="4" t="s">
        <v>21</v>
      </c>
      <c r="B26" s="4" t="s">
        <v>18</v>
      </c>
      <c r="C26" s="24" t="s">
        <v>9</v>
      </c>
      <c r="D26" s="27" t="s">
        <v>11</v>
      </c>
      <c r="E26" s="27" t="s">
        <v>12</v>
      </c>
      <c r="F26" s="36" t="s">
        <v>20</v>
      </c>
      <c r="G26" s="13" t="s">
        <v>22</v>
      </c>
      <c r="H26" s="20">
        <v>498.8</v>
      </c>
      <c r="K26" s="12"/>
    </row>
    <row r="27" spans="1:14">
      <c r="A27" s="4" t="s">
        <v>23</v>
      </c>
      <c r="B27" s="4" t="s">
        <v>18</v>
      </c>
      <c r="C27" s="24" t="s">
        <v>9</v>
      </c>
      <c r="D27" s="27" t="s">
        <v>11</v>
      </c>
      <c r="E27" s="27" t="s">
        <v>12</v>
      </c>
      <c r="F27" s="36" t="s">
        <v>20</v>
      </c>
      <c r="G27" s="13" t="s">
        <v>24</v>
      </c>
      <c r="H27" s="20">
        <v>6</v>
      </c>
      <c r="K27" s="12"/>
    </row>
    <row r="28" spans="1:14">
      <c r="A28" s="13" t="s">
        <v>25</v>
      </c>
      <c r="B28" s="4" t="s">
        <v>26</v>
      </c>
      <c r="C28" s="23" t="s">
        <v>0</v>
      </c>
      <c r="D28" s="26" t="s">
        <v>0</v>
      </c>
      <c r="E28" s="26" t="s">
        <v>0</v>
      </c>
      <c r="F28" s="25" t="s">
        <v>0</v>
      </c>
      <c r="G28" s="11" t="s">
        <v>0</v>
      </c>
      <c r="H28" s="7">
        <f>H29</f>
        <v>4</v>
      </c>
      <c r="K28" s="12"/>
    </row>
    <row r="29" spans="1:14">
      <c r="A29" s="5" t="s">
        <v>8</v>
      </c>
      <c r="B29" s="4" t="s">
        <v>26</v>
      </c>
      <c r="C29" s="24" t="s">
        <v>9</v>
      </c>
      <c r="D29" s="26" t="s">
        <v>0</v>
      </c>
      <c r="E29" s="26" t="s">
        <v>0</v>
      </c>
      <c r="F29" s="25" t="s">
        <v>0</v>
      </c>
      <c r="G29" s="11" t="s">
        <v>0</v>
      </c>
      <c r="H29" s="7">
        <f>H30</f>
        <v>4</v>
      </c>
      <c r="K29" s="12"/>
    </row>
    <row r="30" spans="1:14">
      <c r="A30" s="4" t="s">
        <v>10</v>
      </c>
      <c r="B30" s="4" t="s">
        <v>26</v>
      </c>
      <c r="C30" s="24" t="s">
        <v>9</v>
      </c>
      <c r="D30" s="27" t="s">
        <v>11</v>
      </c>
      <c r="E30" s="26" t="s">
        <v>0</v>
      </c>
      <c r="F30" s="25" t="s">
        <v>0</v>
      </c>
      <c r="G30" s="11" t="s">
        <v>0</v>
      </c>
      <c r="H30" s="7">
        <f>H31</f>
        <v>4</v>
      </c>
      <c r="K30" s="12"/>
    </row>
    <row r="31" spans="1:14">
      <c r="A31" s="4" t="s">
        <v>10</v>
      </c>
      <c r="B31" s="4" t="s">
        <v>26</v>
      </c>
      <c r="C31" s="24" t="s">
        <v>9</v>
      </c>
      <c r="D31" s="27" t="s">
        <v>11</v>
      </c>
      <c r="E31" s="27" t="s">
        <v>12</v>
      </c>
      <c r="F31" s="25" t="s">
        <v>0</v>
      </c>
      <c r="G31" s="11" t="s">
        <v>0</v>
      </c>
      <c r="H31" s="7">
        <f>H32</f>
        <v>4</v>
      </c>
      <c r="K31" s="12"/>
    </row>
    <row r="32" spans="1:14">
      <c r="A32" s="4" t="s">
        <v>27</v>
      </c>
      <c r="B32" s="4" t="s">
        <v>26</v>
      </c>
      <c r="C32" s="24" t="s">
        <v>9</v>
      </c>
      <c r="D32" s="27" t="s">
        <v>11</v>
      </c>
      <c r="E32" s="27" t="s">
        <v>12</v>
      </c>
      <c r="F32" s="36" t="s">
        <v>28</v>
      </c>
      <c r="G32" s="11" t="s">
        <v>0</v>
      </c>
      <c r="H32" s="7">
        <f>H33</f>
        <v>4</v>
      </c>
      <c r="K32" s="12"/>
    </row>
    <row r="33" spans="1:11">
      <c r="A33" s="4" t="s">
        <v>23</v>
      </c>
      <c r="B33" s="4" t="s">
        <v>26</v>
      </c>
      <c r="C33" s="24" t="s">
        <v>9</v>
      </c>
      <c r="D33" s="27" t="s">
        <v>11</v>
      </c>
      <c r="E33" s="27" t="s">
        <v>12</v>
      </c>
      <c r="F33" s="36" t="s">
        <v>28</v>
      </c>
      <c r="G33" s="13" t="s">
        <v>24</v>
      </c>
      <c r="H33" s="20">
        <v>4</v>
      </c>
      <c r="K33" s="12"/>
    </row>
    <row r="34" spans="1:11">
      <c r="A34" s="18" t="s">
        <v>29</v>
      </c>
      <c r="B34" s="4" t="s">
        <v>30</v>
      </c>
      <c r="C34" s="23" t="s">
        <v>0</v>
      </c>
      <c r="D34" s="26" t="s">
        <v>0</v>
      </c>
      <c r="E34" s="26" t="s">
        <v>0</v>
      </c>
      <c r="F34" s="25" t="s">
        <v>0</v>
      </c>
      <c r="G34" s="11" t="s">
        <v>0</v>
      </c>
      <c r="H34" s="10">
        <f>SUM(H36)</f>
        <v>0</v>
      </c>
      <c r="K34" s="12"/>
    </row>
    <row r="35" spans="1:11">
      <c r="A35" s="4" t="s">
        <v>8</v>
      </c>
      <c r="B35" s="4" t="s">
        <v>30</v>
      </c>
      <c r="C35" s="24" t="s">
        <v>9</v>
      </c>
      <c r="D35" s="26" t="s">
        <v>0</v>
      </c>
      <c r="E35" s="26" t="s">
        <v>0</v>
      </c>
      <c r="F35" s="25" t="s">
        <v>0</v>
      </c>
      <c r="G35" s="11" t="s">
        <v>0</v>
      </c>
      <c r="H35" s="7">
        <f>H36</f>
        <v>0</v>
      </c>
      <c r="K35" s="12"/>
    </row>
    <row r="36" spans="1:11">
      <c r="A36" s="4" t="s">
        <v>10</v>
      </c>
      <c r="B36" s="4" t="s">
        <v>30</v>
      </c>
      <c r="C36" s="24" t="s">
        <v>9</v>
      </c>
      <c r="D36" s="27" t="s">
        <v>11</v>
      </c>
      <c r="E36" s="26" t="s">
        <v>0</v>
      </c>
      <c r="F36" s="25" t="s">
        <v>0</v>
      </c>
      <c r="G36" s="11" t="s">
        <v>0</v>
      </c>
      <c r="H36" s="7">
        <f>H37</f>
        <v>0</v>
      </c>
      <c r="K36" s="12"/>
    </row>
    <row r="37" spans="1:11">
      <c r="A37" s="4" t="s">
        <v>10</v>
      </c>
      <c r="B37" s="4" t="s">
        <v>30</v>
      </c>
      <c r="C37" s="24" t="s">
        <v>9</v>
      </c>
      <c r="D37" s="27" t="s">
        <v>11</v>
      </c>
      <c r="E37" s="27" t="s">
        <v>12</v>
      </c>
      <c r="F37" s="25" t="s">
        <v>0</v>
      </c>
      <c r="G37" s="11" t="s">
        <v>0</v>
      </c>
      <c r="H37" s="7">
        <f>H38</f>
        <v>0</v>
      </c>
      <c r="K37" s="12"/>
    </row>
    <row r="38" spans="1:11">
      <c r="A38" s="4" t="s">
        <v>31</v>
      </c>
      <c r="B38" s="4" t="s">
        <v>30</v>
      </c>
      <c r="C38" s="24" t="s">
        <v>9</v>
      </c>
      <c r="D38" s="27" t="s">
        <v>11</v>
      </c>
      <c r="E38" s="27" t="s">
        <v>12</v>
      </c>
      <c r="F38" s="36" t="s">
        <v>32</v>
      </c>
      <c r="G38" s="11" t="s">
        <v>0</v>
      </c>
      <c r="H38" s="7">
        <f>H39</f>
        <v>0</v>
      </c>
      <c r="K38" s="12"/>
    </row>
    <row r="39" spans="1:11" ht="24">
      <c r="A39" s="4" t="s">
        <v>21</v>
      </c>
      <c r="B39" s="4" t="s">
        <v>30</v>
      </c>
      <c r="C39" s="24" t="s">
        <v>9</v>
      </c>
      <c r="D39" s="27" t="s">
        <v>11</v>
      </c>
      <c r="E39" s="27" t="s">
        <v>12</v>
      </c>
      <c r="F39" s="36" t="s">
        <v>32</v>
      </c>
      <c r="G39" s="13" t="s">
        <v>22</v>
      </c>
      <c r="H39" s="20">
        <v>0</v>
      </c>
      <c r="K39" s="12"/>
    </row>
    <row r="40" spans="1:11">
      <c r="A40" s="6" t="s">
        <v>33</v>
      </c>
      <c r="B40" s="4" t="s">
        <v>34</v>
      </c>
      <c r="C40" s="23" t="s">
        <v>0</v>
      </c>
      <c r="D40" s="26" t="s">
        <v>0</v>
      </c>
      <c r="E40" s="26" t="s">
        <v>0</v>
      </c>
      <c r="F40" s="25" t="s">
        <v>0</v>
      </c>
      <c r="G40" s="11" t="s">
        <v>0</v>
      </c>
      <c r="H40" s="7">
        <f t="shared" ref="H40:H45" si="0">H41</f>
        <v>100.8</v>
      </c>
      <c r="K40" s="12"/>
    </row>
    <row r="41" spans="1:11">
      <c r="A41" s="5" t="s">
        <v>35</v>
      </c>
      <c r="B41" s="4" t="s">
        <v>36</v>
      </c>
      <c r="C41" s="23" t="s">
        <v>0</v>
      </c>
      <c r="D41" s="26" t="s">
        <v>0</v>
      </c>
      <c r="E41" s="26" t="s">
        <v>0</v>
      </c>
      <c r="F41" s="25" t="s">
        <v>0</v>
      </c>
      <c r="G41" s="11" t="s">
        <v>0</v>
      </c>
      <c r="H41" s="7">
        <f t="shared" si="0"/>
        <v>100.8</v>
      </c>
      <c r="K41" s="12"/>
    </row>
    <row r="42" spans="1:11">
      <c r="A42" s="4" t="s">
        <v>8</v>
      </c>
      <c r="B42" s="4" t="s">
        <v>36</v>
      </c>
      <c r="C42" s="24" t="s">
        <v>9</v>
      </c>
      <c r="D42" s="26" t="s">
        <v>0</v>
      </c>
      <c r="E42" s="26" t="s">
        <v>0</v>
      </c>
      <c r="F42" s="25" t="s">
        <v>0</v>
      </c>
      <c r="G42" s="11" t="s">
        <v>0</v>
      </c>
      <c r="H42" s="7">
        <f t="shared" si="0"/>
        <v>100.8</v>
      </c>
      <c r="K42" s="12"/>
    </row>
    <row r="43" spans="1:11">
      <c r="A43" s="4" t="s">
        <v>10</v>
      </c>
      <c r="B43" s="4" t="s">
        <v>36</v>
      </c>
      <c r="C43" s="24" t="s">
        <v>9</v>
      </c>
      <c r="D43" s="27" t="s">
        <v>11</v>
      </c>
      <c r="E43" s="26" t="s">
        <v>0</v>
      </c>
      <c r="F43" s="25" t="s">
        <v>0</v>
      </c>
      <c r="G43" s="11" t="s">
        <v>0</v>
      </c>
      <c r="H43" s="7">
        <f t="shared" si="0"/>
        <v>100.8</v>
      </c>
      <c r="K43" s="12"/>
    </row>
    <row r="44" spans="1:11">
      <c r="A44" s="4" t="s">
        <v>10</v>
      </c>
      <c r="B44" s="4" t="s">
        <v>36</v>
      </c>
      <c r="C44" s="24" t="s">
        <v>9</v>
      </c>
      <c r="D44" s="27" t="s">
        <v>11</v>
      </c>
      <c r="E44" s="27" t="s">
        <v>12</v>
      </c>
      <c r="F44" s="25" t="s">
        <v>0</v>
      </c>
      <c r="G44" s="11" t="s">
        <v>0</v>
      </c>
      <c r="H44" s="7">
        <f t="shared" si="0"/>
        <v>100.8</v>
      </c>
      <c r="K44" s="12"/>
    </row>
    <row r="45" spans="1:11" ht="24">
      <c r="A45" s="4" t="s">
        <v>37</v>
      </c>
      <c r="B45" s="4" t="s">
        <v>36</v>
      </c>
      <c r="C45" s="24" t="s">
        <v>9</v>
      </c>
      <c r="D45" s="27" t="s">
        <v>11</v>
      </c>
      <c r="E45" s="27" t="s">
        <v>12</v>
      </c>
      <c r="F45" s="36" t="s">
        <v>38</v>
      </c>
      <c r="G45" s="11" t="s">
        <v>0</v>
      </c>
      <c r="H45" s="7">
        <f t="shared" si="0"/>
        <v>100.8</v>
      </c>
      <c r="K45" s="12"/>
    </row>
    <row r="46" spans="1:11" ht="48">
      <c r="A46" s="4" t="s">
        <v>15</v>
      </c>
      <c r="B46" s="4" t="s">
        <v>36</v>
      </c>
      <c r="C46" s="24" t="s">
        <v>9</v>
      </c>
      <c r="D46" s="27" t="s">
        <v>11</v>
      </c>
      <c r="E46" s="27" t="s">
        <v>12</v>
      </c>
      <c r="F46" s="36" t="s">
        <v>38</v>
      </c>
      <c r="G46" s="13" t="s">
        <v>16</v>
      </c>
      <c r="H46" s="20">
        <v>100.8</v>
      </c>
      <c r="K46" s="12"/>
    </row>
    <row r="47" spans="1:11" ht="24">
      <c r="A47" s="6" t="s">
        <v>39</v>
      </c>
      <c r="B47" s="4" t="s">
        <v>40</v>
      </c>
      <c r="C47" s="23" t="s">
        <v>0</v>
      </c>
      <c r="D47" s="26" t="s">
        <v>0</v>
      </c>
      <c r="E47" s="26" t="s">
        <v>0</v>
      </c>
      <c r="F47" s="25" t="s">
        <v>0</v>
      </c>
      <c r="G47" s="11" t="s">
        <v>0</v>
      </c>
      <c r="H47" s="10">
        <f>H48</f>
        <v>10</v>
      </c>
      <c r="K47" s="12"/>
    </row>
    <row r="48" spans="1:11">
      <c r="A48" s="4" t="s">
        <v>41</v>
      </c>
      <c r="B48" s="4" t="s">
        <v>42</v>
      </c>
      <c r="C48" s="23" t="s">
        <v>0</v>
      </c>
      <c r="D48" s="26" t="s">
        <v>0</v>
      </c>
      <c r="E48" s="26" t="s">
        <v>0</v>
      </c>
      <c r="F48" s="25" t="s">
        <v>0</v>
      </c>
      <c r="G48" s="11" t="s">
        <v>0</v>
      </c>
      <c r="H48" s="7">
        <f>SUM(H50)</f>
        <v>10</v>
      </c>
      <c r="K48" s="12"/>
    </row>
    <row r="49" spans="1:11" ht="36">
      <c r="A49" s="4" t="s">
        <v>107</v>
      </c>
      <c r="B49" s="4" t="s">
        <v>42</v>
      </c>
      <c r="C49" s="24" t="s">
        <v>43</v>
      </c>
      <c r="D49" s="26" t="s">
        <v>0</v>
      </c>
      <c r="E49" s="26" t="s">
        <v>0</v>
      </c>
      <c r="F49" s="25" t="s">
        <v>0</v>
      </c>
      <c r="G49" s="11" t="s">
        <v>0</v>
      </c>
      <c r="H49" s="7">
        <f>H50</f>
        <v>10</v>
      </c>
      <c r="K49" s="12"/>
    </row>
    <row r="50" spans="1:11" ht="24">
      <c r="A50" s="4" t="s">
        <v>99</v>
      </c>
      <c r="B50" s="4" t="s">
        <v>42</v>
      </c>
      <c r="C50" s="24" t="s">
        <v>43</v>
      </c>
      <c r="D50" s="27" t="s">
        <v>44</v>
      </c>
      <c r="E50" s="26" t="s">
        <v>0</v>
      </c>
      <c r="F50" s="25" t="s">
        <v>0</v>
      </c>
      <c r="G50" s="11" t="s">
        <v>0</v>
      </c>
      <c r="H50" s="7">
        <f>H51</f>
        <v>10</v>
      </c>
      <c r="K50" s="12"/>
    </row>
    <row r="51" spans="1:11" ht="17.25" customHeight="1">
      <c r="A51" s="4" t="s">
        <v>100</v>
      </c>
      <c r="B51" s="4" t="s">
        <v>42</v>
      </c>
      <c r="C51" s="24" t="s">
        <v>43</v>
      </c>
      <c r="D51" s="27" t="s">
        <v>44</v>
      </c>
      <c r="E51" s="27" t="s">
        <v>45</v>
      </c>
      <c r="F51" s="25" t="s">
        <v>0</v>
      </c>
      <c r="G51" s="11" t="s">
        <v>0</v>
      </c>
      <c r="H51" s="7">
        <f>H52</f>
        <v>10</v>
      </c>
      <c r="K51" s="12"/>
    </row>
    <row r="52" spans="1:11" ht="48">
      <c r="A52" s="4" t="s">
        <v>46</v>
      </c>
      <c r="B52" s="4" t="s">
        <v>42</v>
      </c>
      <c r="C52" s="24" t="s">
        <v>43</v>
      </c>
      <c r="D52" s="27" t="s">
        <v>44</v>
      </c>
      <c r="E52" s="27" t="s">
        <v>45</v>
      </c>
      <c r="F52" s="36" t="s">
        <v>47</v>
      </c>
      <c r="G52" s="11" t="s">
        <v>0</v>
      </c>
      <c r="H52" s="7">
        <f>H53</f>
        <v>10</v>
      </c>
      <c r="K52" s="12"/>
    </row>
    <row r="53" spans="1:11" ht="24">
      <c r="A53" s="4" t="s">
        <v>21</v>
      </c>
      <c r="B53" s="4" t="s">
        <v>42</v>
      </c>
      <c r="C53" s="24" t="s">
        <v>43</v>
      </c>
      <c r="D53" s="27" t="s">
        <v>44</v>
      </c>
      <c r="E53" s="27" t="s">
        <v>45</v>
      </c>
      <c r="F53" s="36" t="s">
        <v>47</v>
      </c>
      <c r="G53" s="13" t="s">
        <v>22</v>
      </c>
      <c r="H53" s="20">
        <v>10</v>
      </c>
      <c r="K53" s="12"/>
    </row>
    <row r="54" spans="1:11">
      <c r="A54" s="6" t="s">
        <v>48</v>
      </c>
      <c r="B54" s="4" t="s">
        <v>49</v>
      </c>
      <c r="C54" s="23" t="s">
        <v>0</v>
      </c>
      <c r="D54" s="26" t="s">
        <v>0</v>
      </c>
      <c r="E54" s="26" t="s">
        <v>0</v>
      </c>
      <c r="F54" s="25" t="s">
        <v>0</v>
      </c>
      <c r="G54" s="11" t="s">
        <v>0</v>
      </c>
      <c r="H54" s="10">
        <f t="shared" ref="H54:H59" si="1">H55</f>
        <v>3</v>
      </c>
      <c r="K54" s="16"/>
    </row>
    <row r="55" spans="1:11">
      <c r="A55" s="5" t="s">
        <v>50</v>
      </c>
      <c r="B55" s="4" t="s">
        <v>51</v>
      </c>
      <c r="C55" s="23" t="s">
        <v>0</v>
      </c>
      <c r="D55" s="26" t="s">
        <v>0</v>
      </c>
      <c r="E55" s="26" t="s">
        <v>0</v>
      </c>
      <c r="F55" s="25" t="s">
        <v>0</v>
      </c>
      <c r="G55" s="11" t="s">
        <v>0</v>
      </c>
      <c r="H55" s="7">
        <f t="shared" si="1"/>
        <v>3</v>
      </c>
      <c r="K55" s="16"/>
    </row>
    <row r="56" spans="1:11" ht="36">
      <c r="A56" s="4" t="s">
        <v>107</v>
      </c>
      <c r="B56" s="4" t="s">
        <v>51</v>
      </c>
      <c r="C56" s="24" t="s">
        <v>43</v>
      </c>
      <c r="D56" s="26" t="s">
        <v>0</v>
      </c>
      <c r="E56" s="26" t="s">
        <v>0</v>
      </c>
      <c r="F56" s="25" t="s">
        <v>0</v>
      </c>
      <c r="G56" s="11" t="s">
        <v>0</v>
      </c>
      <c r="H56" s="14">
        <f t="shared" si="1"/>
        <v>3</v>
      </c>
      <c r="K56" s="16"/>
    </row>
    <row r="57" spans="1:11">
      <c r="A57" s="4" t="s">
        <v>101</v>
      </c>
      <c r="B57" s="4" t="s">
        <v>51</v>
      </c>
      <c r="C57" s="24" t="s">
        <v>43</v>
      </c>
      <c r="D57" s="27" t="s">
        <v>52</v>
      </c>
      <c r="E57" s="26" t="s">
        <v>0</v>
      </c>
      <c r="F57" s="25" t="s">
        <v>0</v>
      </c>
      <c r="G57" s="11" t="s">
        <v>0</v>
      </c>
      <c r="H57" s="7">
        <f t="shared" si="1"/>
        <v>3</v>
      </c>
      <c r="K57" s="16"/>
    </row>
    <row r="58" spans="1:11" ht="24">
      <c r="A58" s="4" t="s">
        <v>102</v>
      </c>
      <c r="B58" s="4" t="s">
        <v>51</v>
      </c>
      <c r="C58" s="24" t="s">
        <v>43</v>
      </c>
      <c r="D58" s="27" t="s">
        <v>52</v>
      </c>
      <c r="E58" s="27" t="s">
        <v>45</v>
      </c>
      <c r="F58" s="25" t="s">
        <v>0</v>
      </c>
      <c r="G58" s="11" t="s">
        <v>0</v>
      </c>
      <c r="H58" s="7">
        <f t="shared" si="1"/>
        <v>3</v>
      </c>
      <c r="K58" s="16"/>
    </row>
    <row r="59" spans="1:11">
      <c r="A59" s="4" t="s">
        <v>53</v>
      </c>
      <c r="B59" s="4" t="s">
        <v>51</v>
      </c>
      <c r="C59" s="24" t="s">
        <v>43</v>
      </c>
      <c r="D59" s="27" t="s">
        <v>52</v>
      </c>
      <c r="E59" s="27" t="s">
        <v>45</v>
      </c>
      <c r="F59" s="36" t="s">
        <v>54</v>
      </c>
      <c r="G59" s="11" t="s">
        <v>0</v>
      </c>
      <c r="H59" s="7">
        <f t="shared" si="1"/>
        <v>3</v>
      </c>
      <c r="K59" s="12"/>
    </row>
    <row r="60" spans="1:11">
      <c r="A60" s="4" t="s">
        <v>23</v>
      </c>
      <c r="B60" s="4" t="s">
        <v>51</v>
      </c>
      <c r="C60" s="24" t="s">
        <v>43</v>
      </c>
      <c r="D60" s="27" t="s">
        <v>52</v>
      </c>
      <c r="E60" s="27" t="s">
        <v>45</v>
      </c>
      <c r="F60" s="36" t="s">
        <v>54</v>
      </c>
      <c r="G60" s="13" t="s">
        <v>24</v>
      </c>
      <c r="H60" s="20">
        <v>3</v>
      </c>
      <c r="K60" s="12"/>
    </row>
    <row r="61" spans="1:11">
      <c r="A61" s="6" t="s">
        <v>55</v>
      </c>
      <c r="B61" s="4" t="s">
        <v>56</v>
      </c>
      <c r="C61" s="23" t="s">
        <v>0</v>
      </c>
      <c r="D61" s="26" t="s">
        <v>0</v>
      </c>
      <c r="E61" s="26" t="s">
        <v>0</v>
      </c>
      <c r="F61" s="25" t="s">
        <v>0</v>
      </c>
      <c r="G61" s="11" t="s">
        <v>0</v>
      </c>
      <c r="H61" s="10">
        <f>H62+H68</f>
        <v>890</v>
      </c>
      <c r="K61" s="16"/>
    </row>
    <row r="62" spans="1:11">
      <c r="A62" s="5" t="s">
        <v>57</v>
      </c>
      <c r="B62" s="4" t="s">
        <v>58</v>
      </c>
      <c r="C62" s="23" t="s">
        <v>0</v>
      </c>
      <c r="D62" s="26" t="s">
        <v>0</v>
      </c>
      <c r="E62" s="26" t="s">
        <v>0</v>
      </c>
      <c r="F62" s="25" t="s">
        <v>0</v>
      </c>
      <c r="G62" s="11" t="s">
        <v>0</v>
      </c>
      <c r="H62" s="10">
        <f>H67</f>
        <v>0</v>
      </c>
      <c r="K62" s="12"/>
    </row>
    <row r="63" spans="1:11" ht="36">
      <c r="A63" s="4" t="s">
        <v>107</v>
      </c>
      <c r="B63" s="4" t="s">
        <v>58</v>
      </c>
      <c r="C63" s="24" t="s">
        <v>43</v>
      </c>
      <c r="D63" s="26" t="s">
        <v>0</v>
      </c>
      <c r="E63" s="26" t="s">
        <v>0</v>
      </c>
      <c r="F63" s="25" t="s">
        <v>0</v>
      </c>
      <c r="G63" s="11" t="s">
        <v>0</v>
      </c>
      <c r="H63" s="7">
        <f>H67</f>
        <v>0</v>
      </c>
      <c r="K63" s="12"/>
    </row>
    <row r="64" spans="1:11">
      <c r="A64" s="4" t="s">
        <v>103</v>
      </c>
      <c r="B64" s="4" t="s">
        <v>58</v>
      </c>
      <c r="C64" s="24" t="s">
        <v>43</v>
      </c>
      <c r="D64" s="27" t="s">
        <v>59</v>
      </c>
      <c r="E64" s="26" t="s">
        <v>0</v>
      </c>
      <c r="F64" s="25" t="s">
        <v>0</v>
      </c>
      <c r="G64" s="11" t="s">
        <v>0</v>
      </c>
      <c r="H64" s="7">
        <f>H67</f>
        <v>0</v>
      </c>
      <c r="K64" s="12"/>
    </row>
    <row r="65" spans="1:11">
      <c r="A65" s="4" t="s">
        <v>104</v>
      </c>
      <c r="B65" s="4" t="s">
        <v>58</v>
      </c>
      <c r="C65" s="24" t="s">
        <v>43</v>
      </c>
      <c r="D65" s="27" t="s">
        <v>59</v>
      </c>
      <c r="E65" s="27" t="s">
        <v>45</v>
      </c>
      <c r="F65" s="25" t="s">
        <v>0</v>
      </c>
      <c r="G65" s="11" t="s">
        <v>0</v>
      </c>
      <c r="H65" s="7">
        <f>H67</f>
        <v>0</v>
      </c>
      <c r="K65" s="12"/>
    </row>
    <row r="66" spans="1:11" ht="24">
      <c r="A66" s="4" t="s">
        <v>60</v>
      </c>
      <c r="B66" s="4" t="s">
        <v>58</v>
      </c>
      <c r="C66" s="24" t="s">
        <v>43</v>
      </c>
      <c r="D66" s="27" t="s">
        <v>59</v>
      </c>
      <c r="E66" s="27" t="s">
        <v>45</v>
      </c>
      <c r="F66" s="36" t="s">
        <v>61</v>
      </c>
      <c r="G66" s="11" t="s">
        <v>0</v>
      </c>
      <c r="H66" s="7">
        <f>H67</f>
        <v>0</v>
      </c>
      <c r="K66" s="12"/>
    </row>
    <row r="67" spans="1:11" ht="24">
      <c r="A67" s="4" t="s">
        <v>21</v>
      </c>
      <c r="B67" s="4" t="s">
        <v>58</v>
      </c>
      <c r="C67" s="24" t="s">
        <v>43</v>
      </c>
      <c r="D67" s="27" t="s">
        <v>59</v>
      </c>
      <c r="E67" s="27" t="s">
        <v>45</v>
      </c>
      <c r="F67" s="36" t="s">
        <v>61</v>
      </c>
      <c r="G67" s="13" t="s">
        <v>22</v>
      </c>
      <c r="H67" s="20"/>
      <c r="K67" s="12"/>
    </row>
    <row r="68" spans="1:11">
      <c r="A68" s="4" t="s">
        <v>105</v>
      </c>
      <c r="B68" s="4" t="s">
        <v>62</v>
      </c>
      <c r="C68" s="24" t="s">
        <v>43</v>
      </c>
      <c r="D68" s="27" t="s">
        <v>63</v>
      </c>
      <c r="E68" s="26" t="s">
        <v>0</v>
      </c>
      <c r="F68" s="25" t="s">
        <v>0</v>
      </c>
      <c r="G68" s="11" t="s">
        <v>0</v>
      </c>
      <c r="H68" s="7">
        <f>H69</f>
        <v>890</v>
      </c>
      <c r="K68" s="12"/>
    </row>
    <row r="69" spans="1:11" ht="24">
      <c r="A69" s="4" t="s">
        <v>106</v>
      </c>
      <c r="B69" s="4" t="s">
        <v>62</v>
      </c>
      <c r="C69" s="24" t="s">
        <v>43</v>
      </c>
      <c r="D69" s="27" t="s">
        <v>63</v>
      </c>
      <c r="E69" s="27" t="s">
        <v>45</v>
      </c>
      <c r="F69" s="25" t="s">
        <v>0</v>
      </c>
      <c r="G69" s="11" t="s">
        <v>0</v>
      </c>
      <c r="H69" s="7">
        <f>SUM(H71,H73)</f>
        <v>890</v>
      </c>
      <c r="K69" s="12"/>
    </row>
    <row r="70" spans="1:11">
      <c r="A70" s="4" t="s">
        <v>64</v>
      </c>
      <c r="B70" s="4" t="s">
        <v>62</v>
      </c>
      <c r="C70" s="24" t="s">
        <v>43</v>
      </c>
      <c r="D70" s="27" t="s">
        <v>63</v>
      </c>
      <c r="E70" s="27" t="s">
        <v>45</v>
      </c>
      <c r="F70" s="36" t="s">
        <v>65</v>
      </c>
      <c r="G70" s="11" t="s">
        <v>0</v>
      </c>
      <c r="H70" s="7">
        <f>H71</f>
        <v>400</v>
      </c>
      <c r="K70" s="12"/>
    </row>
    <row r="71" spans="1:11" ht="24">
      <c r="A71" s="4" t="s">
        <v>21</v>
      </c>
      <c r="B71" s="4" t="s">
        <v>62</v>
      </c>
      <c r="C71" s="24" t="s">
        <v>43</v>
      </c>
      <c r="D71" s="27" t="s">
        <v>63</v>
      </c>
      <c r="E71" s="27" t="s">
        <v>45</v>
      </c>
      <c r="F71" s="36" t="s">
        <v>65</v>
      </c>
      <c r="G71" s="13" t="s">
        <v>22</v>
      </c>
      <c r="H71" s="20">
        <v>400</v>
      </c>
      <c r="K71" s="12"/>
    </row>
    <row r="72" spans="1:11" ht="48">
      <c r="A72" s="4" t="s">
        <v>46</v>
      </c>
      <c r="B72" s="4" t="s">
        <v>62</v>
      </c>
      <c r="C72" s="24" t="s">
        <v>43</v>
      </c>
      <c r="D72" s="27" t="s">
        <v>63</v>
      </c>
      <c r="E72" s="27" t="s">
        <v>45</v>
      </c>
      <c r="F72" s="36" t="s">
        <v>47</v>
      </c>
      <c r="G72" s="11" t="s">
        <v>0</v>
      </c>
      <c r="H72" s="7">
        <f>H73</f>
        <v>490</v>
      </c>
      <c r="K72" s="12"/>
    </row>
    <row r="73" spans="1:11" ht="24">
      <c r="A73" s="4" t="s">
        <v>21</v>
      </c>
      <c r="B73" s="4" t="s">
        <v>62</v>
      </c>
      <c r="C73" s="24" t="s">
        <v>43</v>
      </c>
      <c r="D73" s="27" t="s">
        <v>63</v>
      </c>
      <c r="E73" s="27" t="s">
        <v>45</v>
      </c>
      <c r="F73" s="36" t="s">
        <v>47</v>
      </c>
      <c r="G73" s="13" t="s">
        <v>22</v>
      </c>
      <c r="H73" s="20">
        <v>490</v>
      </c>
      <c r="K73" s="12"/>
    </row>
    <row r="74" spans="1:11">
      <c r="A74" s="6" t="s">
        <v>66</v>
      </c>
      <c r="B74" s="5" t="s">
        <v>67</v>
      </c>
      <c r="C74" s="23" t="s">
        <v>0</v>
      </c>
      <c r="D74" s="26" t="s">
        <v>0</v>
      </c>
      <c r="E74" s="26" t="s">
        <v>0</v>
      </c>
      <c r="F74" s="25" t="s">
        <v>0</v>
      </c>
      <c r="G74" s="11" t="s">
        <v>0</v>
      </c>
      <c r="H74" s="7">
        <f t="shared" ref="H74:H79" si="2">H75</f>
        <v>0</v>
      </c>
      <c r="K74" s="12"/>
    </row>
    <row r="75" spans="1:11">
      <c r="A75" s="5" t="s">
        <v>68</v>
      </c>
      <c r="B75" s="4" t="s">
        <v>69</v>
      </c>
      <c r="C75" s="23" t="s">
        <v>0</v>
      </c>
      <c r="D75" s="26" t="s">
        <v>0</v>
      </c>
      <c r="E75" s="26" t="s">
        <v>0</v>
      </c>
      <c r="F75" s="25" t="s">
        <v>0</v>
      </c>
      <c r="G75" s="11" t="s">
        <v>0</v>
      </c>
      <c r="H75" s="7">
        <f t="shared" si="2"/>
        <v>0</v>
      </c>
      <c r="K75" s="12"/>
    </row>
    <row r="76" spans="1:11">
      <c r="A76" s="4" t="s">
        <v>8</v>
      </c>
      <c r="B76" s="4" t="s">
        <v>69</v>
      </c>
      <c r="C76" s="24" t="s">
        <v>9</v>
      </c>
      <c r="D76" s="26" t="s">
        <v>0</v>
      </c>
      <c r="E76" s="26" t="s">
        <v>0</v>
      </c>
      <c r="F76" s="25" t="s">
        <v>0</v>
      </c>
      <c r="G76" s="11" t="s">
        <v>0</v>
      </c>
      <c r="H76" s="7">
        <f t="shared" si="2"/>
        <v>0</v>
      </c>
      <c r="K76" s="12"/>
    </row>
    <row r="77" spans="1:11">
      <c r="A77" s="4" t="s">
        <v>10</v>
      </c>
      <c r="B77" s="4" t="s">
        <v>69</v>
      </c>
      <c r="C77" s="24" t="s">
        <v>9</v>
      </c>
      <c r="D77" s="27" t="s">
        <v>11</v>
      </c>
      <c r="E77" s="26" t="s">
        <v>0</v>
      </c>
      <c r="F77" s="25" t="s">
        <v>0</v>
      </c>
      <c r="G77" s="11" t="s">
        <v>0</v>
      </c>
      <c r="H77" s="7">
        <f t="shared" si="2"/>
        <v>0</v>
      </c>
      <c r="K77" s="12"/>
    </row>
    <row r="78" spans="1:11">
      <c r="A78" s="4" t="s">
        <v>10</v>
      </c>
      <c r="B78" s="4" t="s">
        <v>69</v>
      </c>
      <c r="C78" s="24" t="s">
        <v>9</v>
      </c>
      <c r="D78" s="27" t="s">
        <v>11</v>
      </c>
      <c r="E78" s="27" t="s">
        <v>12</v>
      </c>
      <c r="F78" s="25" t="s">
        <v>0</v>
      </c>
      <c r="G78" s="11" t="s">
        <v>0</v>
      </c>
      <c r="H78" s="7">
        <f t="shared" si="2"/>
        <v>0</v>
      </c>
      <c r="K78" s="12"/>
    </row>
    <row r="79" spans="1:11">
      <c r="A79" s="4" t="s">
        <v>70</v>
      </c>
      <c r="B79" s="4" t="s">
        <v>69</v>
      </c>
      <c r="C79" s="24" t="s">
        <v>9</v>
      </c>
      <c r="D79" s="27" t="s">
        <v>11</v>
      </c>
      <c r="E79" s="27" t="s">
        <v>12</v>
      </c>
      <c r="F79" s="36" t="s">
        <v>71</v>
      </c>
      <c r="G79" s="11" t="s">
        <v>0</v>
      </c>
      <c r="H79" s="7">
        <f t="shared" si="2"/>
        <v>0</v>
      </c>
      <c r="K79" s="12"/>
    </row>
    <row r="80" spans="1:11">
      <c r="A80" s="4" t="s">
        <v>72</v>
      </c>
      <c r="B80" s="4" t="s">
        <v>69</v>
      </c>
      <c r="C80" s="24" t="s">
        <v>9</v>
      </c>
      <c r="D80" s="27" t="s">
        <v>11</v>
      </c>
      <c r="E80" s="27" t="s">
        <v>12</v>
      </c>
      <c r="F80" s="36" t="s">
        <v>71</v>
      </c>
      <c r="G80" s="13" t="s">
        <v>73</v>
      </c>
      <c r="H80" s="20">
        <v>0</v>
      </c>
      <c r="K80" s="12"/>
    </row>
    <row r="81" spans="1:11">
      <c r="A81" s="6" t="s">
        <v>74</v>
      </c>
      <c r="B81" s="4" t="s">
        <v>75</v>
      </c>
      <c r="C81" s="23" t="s">
        <v>0</v>
      </c>
      <c r="D81" s="26" t="s">
        <v>0</v>
      </c>
      <c r="E81" s="26" t="s">
        <v>0</v>
      </c>
      <c r="F81" s="25" t="s">
        <v>0</v>
      </c>
      <c r="G81" s="11" t="s">
        <v>0</v>
      </c>
      <c r="H81" s="7">
        <f t="shared" ref="H81:H86" si="3">H82</f>
        <v>3</v>
      </c>
      <c r="K81" s="12"/>
    </row>
    <row r="82" spans="1:11">
      <c r="A82" s="5" t="s">
        <v>76</v>
      </c>
      <c r="B82" s="4" t="s">
        <v>77</v>
      </c>
      <c r="C82" s="23" t="s">
        <v>0</v>
      </c>
      <c r="D82" s="26" t="s">
        <v>0</v>
      </c>
      <c r="E82" s="26" t="s">
        <v>0</v>
      </c>
      <c r="F82" s="25" t="s">
        <v>0</v>
      </c>
      <c r="G82" s="11" t="s">
        <v>0</v>
      </c>
      <c r="H82" s="7">
        <f t="shared" si="3"/>
        <v>3</v>
      </c>
      <c r="K82" s="12"/>
    </row>
    <row r="83" spans="1:11" ht="36">
      <c r="A83" s="4" t="s">
        <v>107</v>
      </c>
      <c r="B83" s="4" t="s">
        <v>77</v>
      </c>
      <c r="C83" s="24" t="s">
        <v>43</v>
      </c>
      <c r="D83" s="26" t="s">
        <v>0</v>
      </c>
      <c r="E83" s="26" t="s">
        <v>0</v>
      </c>
      <c r="F83" s="25" t="s">
        <v>0</v>
      </c>
      <c r="G83" s="11" t="s">
        <v>0</v>
      </c>
      <c r="H83" s="7">
        <f t="shared" si="3"/>
        <v>3</v>
      </c>
      <c r="K83" s="12"/>
    </row>
    <row r="84" spans="1:11">
      <c r="A84" s="4" t="s">
        <v>78</v>
      </c>
      <c r="B84" s="4" t="s">
        <v>77</v>
      </c>
      <c r="C84" s="24" t="s">
        <v>43</v>
      </c>
      <c r="D84" s="27" t="s">
        <v>79</v>
      </c>
      <c r="E84" s="26" t="s">
        <v>0</v>
      </c>
      <c r="F84" s="25" t="s">
        <v>0</v>
      </c>
      <c r="G84" s="11" t="s">
        <v>0</v>
      </c>
      <c r="H84" s="7">
        <f t="shared" si="3"/>
        <v>3</v>
      </c>
      <c r="K84" s="12"/>
    </row>
    <row r="85" spans="1:11">
      <c r="A85" s="35" t="s">
        <v>96</v>
      </c>
      <c r="B85" s="4" t="s">
        <v>77</v>
      </c>
      <c r="C85" s="24" t="s">
        <v>43</v>
      </c>
      <c r="D85" s="27" t="s">
        <v>79</v>
      </c>
      <c r="E85" s="27" t="s">
        <v>45</v>
      </c>
      <c r="F85" s="25" t="s">
        <v>0</v>
      </c>
      <c r="G85" s="11" t="s">
        <v>0</v>
      </c>
      <c r="H85" s="7">
        <f t="shared" si="3"/>
        <v>3</v>
      </c>
      <c r="K85" s="12"/>
    </row>
    <row r="86" spans="1:11">
      <c r="A86" s="4" t="s">
        <v>80</v>
      </c>
      <c r="B86" s="4" t="s">
        <v>77</v>
      </c>
      <c r="C86" s="24" t="s">
        <v>43</v>
      </c>
      <c r="D86" s="27" t="s">
        <v>79</v>
      </c>
      <c r="E86" s="27" t="s">
        <v>45</v>
      </c>
      <c r="F86" s="36" t="s">
        <v>81</v>
      </c>
      <c r="G86" s="11" t="s">
        <v>0</v>
      </c>
      <c r="H86" s="7">
        <f t="shared" si="3"/>
        <v>3</v>
      </c>
      <c r="K86" s="12"/>
    </row>
    <row r="87" spans="1:11" ht="24">
      <c r="A87" s="4" t="s">
        <v>21</v>
      </c>
      <c r="B87" s="4" t="s">
        <v>77</v>
      </c>
      <c r="C87" s="24" t="s">
        <v>43</v>
      </c>
      <c r="D87" s="27" t="s">
        <v>79</v>
      </c>
      <c r="E87" s="27" t="s">
        <v>45</v>
      </c>
      <c r="F87" s="36" t="s">
        <v>81</v>
      </c>
      <c r="G87" s="13" t="s">
        <v>22</v>
      </c>
      <c r="H87" s="20">
        <v>3</v>
      </c>
      <c r="K87" s="12"/>
    </row>
    <row r="88" spans="1:11">
      <c r="A88" s="6" t="s">
        <v>82</v>
      </c>
      <c r="B88" s="4" t="s">
        <v>83</v>
      </c>
      <c r="C88" s="23" t="s">
        <v>0</v>
      </c>
      <c r="D88" s="26" t="s">
        <v>0</v>
      </c>
      <c r="E88" s="26" t="s">
        <v>0</v>
      </c>
      <c r="F88" s="25" t="s">
        <v>0</v>
      </c>
      <c r="G88" s="11" t="s">
        <v>0</v>
      </c>
      <c r="H88" s="21">
        <f t="shared" ref="H88:H93" si="4">SUM(H89)</f>
        <v>0</v>
      </c>
      <c r="K88" s="12"/>
    </row>
    <row r="89" spans="1:11">
      <c r="A89" s="5" t="s">
        <v>84</v>
      </c>
      <c r="B89" s="4" t="s">
        <v>85</v>
      </c>
      <c r="C89" s="23" t="s">
        <v>0</v>
      </c>
      <c r="D89" s="26" t="s">
        <v>0</v>
      </c>
      <c r="E89" s="26" t="s">
        <v>0</v>
      </c>
      <c r="F89" s="25" t="s">
        <v>0</v>
      </c>
      <c r="G89" s="11" t="s">
        <v>0</v>
      </c>
      <c r="H89" s="21">
        <f t="shared" si="4"/>
        <v>0</v>
      </c>
      <c r="K89" s="12"/>
    </row>
    <row r="90" spans="1:11">
      <c r="A90" s="4" t="s">
        <v>8</v>
      </c>
      <c r="B90" s="4" t="s">
        <v>85</v>
      </c>
      <c r="C90" s="24" t="s">
        <v>9</v>
      </c>
      <c r="D90" s="26" t="s">
        <v>0</v>
      </c>
      <c r="E90" s="26" t="s">
        <v>0</v>
      </c>
      <c r="F90" s="25" t="s">
        <v>0</v>
      </c>
      <c r="G90" s="11" t="s">
        <v>0</v>
      </c>
      <c r="H90" s="21">
        <f t="shared" si="4"/>
        <v>0</v>
      </c>
      <c r="K90" s="12"/>
    </row>
    <row r="91" spans="1:11">
      <c r="A91" s="4" t="s">
        <v>10</v>
      </c>
      <c r="B91" s="4" t="s">
        <v>85</v>
      </c>
      <c r="C91" s="24" t="s">
        <v>9</v>
      </c>
      <c r="D91" s="27" t="s">
        <v>11</v>
      </c>
      <c r="E91" s="26" t="s">
        <v>0</v>
      </c>
      <c r="F91" s="25" t="s">
        <v>0</v>
      </c>
      <c r="G91" s="11" t="s">
        <v>0</v>
      </c>
      <c r="H91" s="21">
        <f t="shared" si="4"/>
        <v>0</v>
      </c>
      <c r="K91" s="12"/>
    </row>
    <row r="92" spans="1:11">
      <c r="A92" s="4" t="s">
        <v>10</v>
      </c>
      <c r="B92" s="4" t="s">
        <v>85</v>
      </c>
      <c r="C92" s="24" t="s">
        <v>9</v>
      </c>
      <c r="D92" s="27" t="s">
        <v>11</v>
      </c>
      <c r="E92" s="27" t="s">
        <v>12</v>
      </c>
      <c r="F92" s="25" t="s">
        <v>0</v>
      </c>
      <c r="G92" s="11" t="s">
        <v>0</v>
      </c>
      <c r="H92" s="21">
        <f t="shared" si="4"/>
        <v>0</v>
      </c>
      <c r="K92" s="12"/>
    </row>
    <row r="93" spans="1:11">
      <c r="A93" s="4" t="s">
        <v>84</v>
      </c>
      <c r="B93" s="4" t="s">
        <v>85</v>
      </c>
      <c r="C93" s="24" t="s">
        <v>9</v>
      </c>
      <c r="D93" s="27" t="s">
        <v>11</v>
      </c>
      <c r="E93" s="27" t="s">
        <v>12</v>
      </c>
      <c r="F93" s="36" t="s">
        <v>86</v>
      </c>
      <c r="G93" s="11" t="s">
        <v>0</v>
      </c>
      <c r="H93" s="21">
        <f t="shared" si="4"/>
        <v>0</v>
      </c>
      <c r="K93" s="12"/>
    </row>
    <row r="94" spans="1:11">
      <c r="A94" s="4" t="s">
        <v>87</v>
      </c>
      <c r="B94" s="4" t="s">
        <v>85</v>
      </c>
      <c r="C94" s="24" t="s">
        <v>9</v>
      </c>
      <c r="D94" s="27" t="s">
        <v>11</v>
      </c>
      <c r="E94" s="27" t="s">
        <v>12</v>
      </c>
      <c r="F94" s="36" t="s">
        <v>86</v>
      </c>
      <c r="G94" s="13" t="s">
        <v>88</v>
      </c>
      <c r="H94" s="21">
        <f>SUM(H95)</f>
        <v>0</v>
      </c>
      <c r="K94" s="12"/>
    </row>
    <row r="95" spans="1:11">
      <c r="A95" s="4" t="s">
        <v>84</v>
      </c>
      <c r="B95" s="4" t="s">
        <v>85</v>
      </c>
      <c r="C95" s="24" t="s">
        <v>9</v>
      </c>
      <c r="D95" s="27" t="s">
        <v>11</v>
      </c>
      <c r="E95" s="27" t="s">
        <v>12</v>
      </c>
      <c r="F95" s="36" t="s">
        <v>86</v>
      </c>
      <c r="G95" s="13" t="s">
        <v>89</v>
      </c>
      <c r="H95" s="22">
        <v>0</v>
      </c>
      <c r="K95" s="12"/>
    </row>
    <row r="96" spans="1:11">
      <c r="C96" s="19"/>
      <c r="D96" s="19"/>
      <c r="E96" s="19"/>
      <c r="K96" s="12"/>
    </row>
    <row r="97" spans="3:11">
      <c r="C97" s="19"/>
      <c r="D97" s="19"/>
      <c r="E97" s="19"/>
      <c r="K97" s="12"/>
    </row>
    <row r="98" spans="3:11">
      <c r="C98" s="19"/>
      <c r="D98" s="19"/>
      <c r="E98" s="19"/>
    </row>
    <row r="99" spans="3:11">
      <c r="C99" s="19"/>
      <c r="D99" s="19"/>
      <c r="E99" s="19"/>
    </row>
    <row r="100" spans="3:11">
      <c r="C100" s="19"/>
      <c r="D100" s="19"/>
      <c r="E100" s="19"/>
    </row>
    <row r="101" spans="3:11">
      <c r="C101" s="19"/>
      <c r="D101" s="19"/>
      <c r="E101" s="19"/>
    </row>
    <row r="102" spans="3:11">
      <c r="C102" s="19"/>
      <c r="D102" s="19"/>
      <c r="E102" s="19"/>
    </row>
    <row r="103" spans="3:11">
      <c r="C103" s="19"/>
      <c r="D103" s="19"/>
      <c r="E103" s="19"/>
    </row>
    <row r="104" spans="3:11">
      <c r="C104" s="19"/>
      <c r="D104" s="19"/>
      <c r="E104" s="19"/>
    </row>
    <row r="105" spans="3:11">
      <c r="C105" s="19"/>
      <c r="D105" s="19"/>
      <c r="E105" s="19"/>
    </row>
    <row r="106" spans="3:11">
      <c r="C106" s="19"/>
      <c r="D106" s="19"/>
      <c r="E106" s="19"/>
    </row>
    <row r="107" spans="3:11">
      <c r="C107" s="19"/>
      <c r="D107" s="19"/>
      <c r="E107" s="19"/>
    </row>
    <row r="108" spans="3:11">
      <c r="C108" s="19"/>
      <c r="D108" s="19"/>
      <c r="E108" s="19"/>
    </row>
    <row r="109" spans="3:11">
      <c r="C109" s="19"/>
      <c r="D109" s="19"/>
      <c r="E109" s="19"/>
    </row>
    <row r="110" spans="3:11">
      <c r="C110" s="19"/>
      <c r="D110" s="19"/>
      <c r="E110" s="19"/>
    </row>
    <row r="111" spans="3:11">
      <c r="C111" s="19"/>
      <c r="D111" s="19"/>
      <c r="E111" s="19"/>
    </row>
    <row r="112" spans="3:11">
      <c r="C112" s="19"/>
      <c r="D112" s="19"/>
      <c r="E112" s="19"/>
    </row>
    <row r="113" spans="3:5">
      <c r="C113" s="19"/>
      <c r="D113" s="19"/>
      <c r="E113" s="19"/>
    </row>
    <row r="114" spans="3:5">
      <c r="C114" s="19"/>
      <c r="D114" s="19"/>
      <c r="E114" s="19"/>
    </row>
    <row r="115" spans="3:5">
      <c r="C115" s="19"/>
      <c r="D115" s="19"/>
      <c r="E115" s="19"/>
    </row>
    <row r="116" spans="3:5">
      <c r="C116" s="19"/>
      <c r="D116" s="19"/>
      <c r="E116" s="19"/>
    </row>
    <row r="117" spans="3:5">
      <c r="C117" s="19"/>
      <c r="D117" s="19"/>
      <c r="E117" s="19"/>
    </row>
    <row r="118" spans="3:5">
      <c r="C118" s="19"/>
      <c r="D118" s="19"/>
      <c r="E118" s="19"/>
    </row>
    <row r="119" spans="3:5">
      <c r="C119" s="19"/>
      <c r="D119" s="19"/>
      <c r="E119" s="19"/>
    </row>
    <row r="120" spans="3:5">
      <c r="C120" s="19"/>
      <c r="D120" s="19"/>
      <c r="E120" s="19"/>
    </row>
    <row r="121" spans="3:5">
      <c r="C121" s="19"/>
      <c r="D121" s="19"/>
      <c r="E121" s="19"/>
    </row>
    <row r="122" spans="3:5">
      <c r="C122" s="19"/>
      <c r="D122" s="19"/>
      <c r="E122" s="19"/>
    </row>
    <row r="123" spans="3:5">
      <c r="C123" s="19"/>
      <c r="D123" s="19"/>
      <c r="E123" s="19"/>
    </row>
    <row r="124" spans="3:5">
      <c r="C124" s="19"/>
      <c r="E124" s="19"/>
    </row>
    <row r="125" spans="3:5">
      <c r="C125" s="19"/>
      <c r="E125" s="19"/>
    </row>
    <row r="126" spans="3:5">
      <c r="C126" s="19"/>
      <c r="E126" s="19"/>
    </row>
    <row r="127" spans="3:5">
      <c r="C127" s="19"/>
      <c r="E127" s="19"/>
    </row>
    <row r="128" spans="3:5">
      <c r="C128" s="19"/>
      <c r="E128" s="19"/>
    </row>
    <row r="129" spans="3:5">
      <c r="C129" s="19"/>
      <c r="E129" s="19"/>
    </row>
    <row r="130" spans="3:5">
      <c r="C130" s="19"/>
      <c r="E130" s="19"/>
    </row>
    <row r="131" spans="3:5">
      <c r="C131" s="19"/>
      <c r="E131" s="19"/>
    </row>
    <row r="132" spans="3:5">
      <c r="C132" s="19"/>
    </row>
    <row r="133" spans="3:5">
      <c r="C133" s="19"/>
    </row>
    <row r="134" spans="3:5">
      <c r="C134" s="19"/>
    </row>
    <row r="135" spans="3:5">
      <c r="C135" s="19"/>
    </row>
    <row r="136" spans="3:5">
      <c r="C136" s="19"/>
    </row>
    <row r="137" spans="3:5">
      <c r="C137" s="19"/>
    </row>
    <row r="138" spans="3:5">
      <c r="C138" s="19"/>
    </row>
    <row r="139" spans="3:5">
      <c r="C139" s="19"/>
    </row>
    <row r="140" spans="3:5">
      <c r="C140" s="19"/>
    </row>
    <row r="141" spans="3:5">
      <c r="C141" s="19"/>
    </row>
    <row r="142" spans="3:5">
      <c r="C142" s="19"/>
    </row>
    <row r="143" spans="3:5">
      <c r="C143" s="19"/>
    </row>
    <row r="144" spans="3:5">
      <c r="C144" s="19"/>
    </row>
    <row r="145" spans="3:3">
      <c r="C145" s="19"/>
    </row>
    <row r="146" spans="3:3">
      <c r="C146" s="19"/>
    </row>
    <row r="147" spans="3:3">
      <c r="C147" s="19"/>
    </row>
    <row r="148" spans="3:3">
      <c r="C148" s="19"/>
    </row>
    <row r="149" spans="3:3">
      <c r="C149" s="19"/>
    </row>
    <row r="150" spans="3:3">
      <c r="C150" s="19"/>
    </row>
    <row r="151" spans="3:3">
      <c r="C151" s="19"/>
    </row>
    <row r="152" spans="3:3">
      <c r="C152" s="19"/>
    </row>
    <row r="153" spans="3:3">
      <c r="C153" s="19"/>
    </row>
    <row r="154" spans="3:3">
      <c r="C154" s="19"/>
    </row>
    <row r="155" spans="3:3">
      <c r="C155" s="19"/>
    </row>
    <row r="156" spans="3:3">
      <c r="C156" s="19"/>
    </row>
    <row r="157" spans="3:3">
      <c r="C157" s="19"/>
    </row>
  </sheetData>
  <mergeCells count="2">
    <mergeCell ref="C11:F11"/>
    <mergeCell ref="A8:H8"/>
  </mergeCells>
  <printOptions horizontalCentered="1"/>
  <pageMargins left="0.2" right="0.2" top="0.4" bottom="0.2" header="0" footer="0"/>
  <pageSetup paperSize="9" orientation="portrait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Эльмира</cp:lastModifiedBy>
  <cp:lastPrinted>2018-11-07T04:04:19Z</cp:lastPrinted>
  <dcterms:created xsi:type="dcterms:W3CDTF">2018-10-27T08:19:01Z</dcterms:created>
  <dcterms:modified xsi:type="dcterms:W3CDTF">2020-11-06T04:36:28Z</dcterms:modified>
</cp:coreProperties>
</file>